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11745" windowHeight="62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Sheet1!$A$1:$H$71</definedName>
    <definedName name="_xlnm.Print_Titles" localSheetId="0">Sheet1!$1:$5</definedName>
  </definedNames>
  <calcPr calcId="144525"/>
</workbook>
</file>

<file path=xl/calcChain.xml><?xml version="1.0" encoding="utf-8"?>
<calcChain xmlns="http://schemas.openxmlformats.org/spreadsheetml/2006/main">
  <c r="H59" i="1" l="1"/>
  <c r="H60" i="1" s="1"/>
  <c r="H61" i="1" s="1"/>
  <c r="H62" i="1" s="1"/>
  <c r="H63" i="1" s="1"/>
  <c r="H64" i="1" s="1"/>
  <c r="H65" i="1" s="1"/>
  <c r="H66" i="1" s="1"/>
  <c r="H67" i="1" s="1"/>
  <c r="H58" i="1"/>
  <c r="H57" i="1"/>
  <c r="F70" i="1" l="1"/>
  <c r="H7" i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F69" i="1"/>
  <c r="H41" i="1" l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F71" i="1"/>
</calcChain>
</file>

<file path=xl/sharedStrings.xml><?xml version="1.0" encoding="utf-8"?>
<sst xmlns="http://schemas.openxmlformats.org/spreadsheetml/2006/main" count="120" uniqueCount="88">
  <si>
    <t>月</t>
    <phoneticPr fontId="2" type="noConversion"/>
  </si>
  <si>
    <t>日</t>
    <phoneticPr fontId="2" type="noConversion"/>
  </si>
  <si>
    <t>編號</t>
    <phoneticPr fontId="2" type="noConversion"/>
  </si>
  <si>
    <t>活動名稱</t>
    <phoneticPr fontId="2" type="noConversion"/>
  </si>
  <si>
    <t>餘　額</t>
    <phoneticPr fontId="2" type="noConversion"/>
  </si>
  <si>
    <t>內　容　摘　要</t>
    <phoneticPr fontId="2" type="noConversion"/>
  </si>
  <si>
    <t>收入金額</t>
    <phoneticPr fontId="2" type="noConversion"/>
  </si>
  <si>
    <t>支出金額</t>
    <phoneticPr fontId="2" type="noConversion"/>
  </si>
  <si>
    <t>上學期結餘</t>
    <phoneticPr fontId="2" type="noConversion"/>
  </si>
  <si>
    <t>本學期總收入</t>
    <phoneticPr fontId="2" type="noConversion"/>
  </si>
  <si>
    <t>本學期總支出</t>
    <phoneticPr fontId="2" type="noConversion"/>
  </si>
  <si>
    <t>本學期結餘</t>
    <phoneticPr fontId="2" type="noConversion"/>
  </si>
  <si>
    <t>103年</t>
    <phoneticPr fontId="2" type="noConversion"/>
  </si>
  <si>
    <t>社資影印</t>
    <phoneticPr fontId="2" type="noConversion"/>
  </si>
  <si>
    <t>透明頁</t>
    <phoneticPr fontId="2" type="noConversion"/>
  </si>
  <si>
    <t>收納櫃</t>
    <phoneticPr fontId="2" type="noConversion"/>
  </si>
  <si>
    <t>社團名稱：C005大眾傳播社</t>
    <phoneticPr fontId="2" type="noConversion"/>
  </si>
  <si>
    <t>新生徵選</t>
    <phoneticPr fontId="2" type="noConversion"/>
  </si>
  <si>
    <t>印製海報</t>
  </si>
  <si>
    <t>印製宣傳單</t>
    <phoneticPr fontId="2" type="noConversion"/>
  </si>
  <si>
    <t>印製海報</t>
    <phoneticPr fontId="2" type="noConversion"/>
  </si>
  <si>
    <t>社遊</t>
    <phoneticPr fontId="2" type="noConversion"/>
  </si>
  <si>
    <t>彩色影印名牌</t>
    <phoneticPr fontId="2" type="noConversion"/>
  </si>
  <si>
    <t>巧克力傳情</t>
    <phoneticPr fontId="2" type="noConversion"/>
  </si>
  <si>
    <t>冷氣卡2000點</t>
    <phoneticPr fontId="2" type="noConversion"/>
  </si>
  <si>
    <t>冷氣卡退費</t>
    <phoneticPr fontId="2" type="noConversion"/>
  </si>
  <si>
    <t>103年社遊支出細項</t>
    <phoneticPr fontId="2" type="noConversion"/>
  </si>
  <si>
    <t>文藻外語大學學生社團收支明細帳</t>
    <phoneticPr fontId="2" type="noConversion"/>
  </si>
  <si>
    <t>社遊</t>
    <phoneticPr fontId="2" type="noConversion"/>
  </si>
  <si>
    <t>社服尾款</t>
    <phoneticPr fontId="2" type="noConversion"/>
  </si>
  <si>
    <t>社資影印</t>
    <phoneticPr fontId="2" type="noConversion"/>
  </si>
  <si>
    <t>社遊</t>
    <phoneticPr fontId="2" type="noConversion"/>
  </si>
  <si>
    <t>登帳期間：　103　　學年度第　一　學期　　　</t>
    <phoneticPr fontId="2" type="noConversion"/>
  </si>
  <si>
    <t>社資影印</t>
    <phoneticPr fontId="2" type="noConversion"/>
  </si>
  <si>
    <t>社遊</t>
    <phoneticPr fontId="2" type="noConversion"/>
  </si>
  <si>
    <t>社遊簽到表</t>
    <phoneticPr fontId="2" type="noConversion"/>
  </si>
  <si>
    <t>問卷影印</t>
    <phoneticPr fontId="2" type="noConversion"/>
  </si>
  <si>
    <t>社課使用(全開紙*4張)</t>
    <phoneticPr fontId="2" type="noConversion"/>
  </si>
  <si>
    <t>幹部名牌製作</t>
    <phoneticPr fontId="2" type="noConversion"/>
  </si>
  <si>
    <t>社員繳交社服費用(260*19人)</t>
    <phoneticPr fontId="2" type="noConversion"/>
  </si>
  <si>
    <t>社員社遊保證金退還(50元*24人)</t>
    <phoneticPr fontId="2" type="noConversion"/>
  </si>
  <si>
    <t>社員繳交報名費(250元*25人)</t>
    <phoneticPr fontId="2" type="noConversion"/>
  </si>
  <si>
    <t>社服訂金 (260元*40件)</t>
    <phoneticPr fontId="2" type="noConversion"/>
  </si>
  <si>
    <t>行前會簽到表影印</t>
    <phoneticPr fontId="2" type="noConversion"/>
  </si>
  <si>
    <t>行前會隨手記影印</t>
    <phoneticPr fontId="2" type="noConversion"/>
  </si>
  <si>
    <t>名牌製作</t>
    <phoneticPr fontId="2" type="noConversion"/>
  </si>
  <si>
    <t>海報影印</t>
    <phoneticPr fontId="2" type="noConversion"/>
  </si>
  <si>
    <t>午餐</t>
    <phoneticPr fontId="2" type="noConversion"/>
  </si>
  <si>
    <t>社遊</t>
    <phoneticPr fontId="2" type="noConversion"/>
  </si>
  <si>
    <t>社員繳交社費(250元*44人)</t>
    <phoneticPr fontId="2" type="noConversion"/>
  </si>
  <si>
    <t>社資影印</t>
    <phoneticPr fontId="2" type="noConversion"/>
  </si>
  <si>
    <t>期末食物(麥當勞50元*46份)</t>
    <phoneticPr fontId="2" type="noConversion"/>
  </si>
  <si>
    <t>社團期初補助款(3000*98%)</t>
    <phoneticPr fontId="2" type="noConversion"/>
  </si>
  <si>
    <t>接下頁</t>
    <phoneticPr fontId="2" type="noConversion"/>
  </si>
  <si>
    <t>接上頁</t>
    <phoneticPr fontId="2" type="noConversion"/>
  </si>
  <si>
    <t>期末大會</t>
    <phoneticPr fontId="2" type="noConversion"/>
  </si>
  <si>
    <t>期初大會</t>
    <phoneticPr fontId="2" type="noConversion"/>
  </si>
  <si>
    <t>開會隨手記2元/張*90張</t>
    <phoneticPr fontId="2" type="noConversion"/>
  </si>
  <si>
    <t>影印</t>
    <phoneticPr fontId="2" type="noConversion"/>
  </si>
  <si>
    <t>保險費(35元*25人)</t>
    <phoneticPr fontId="2" type="noConversion"/>
  </si>
  <si>
    <t>飲料(35元*8瓶)</t>
    <phoneticPr fontId="2" type="noConversion"/>
  </si>
  <si>
    <t>雞排(45元*48份)</t>
    <phoneticPr fontId="2" type="noConversion"/>
  </si>
  <si>
    <t>社團問卷影印</t>
    <phoneticPr fontId="2" type="noConversion"/>
  </si>
  <si>
    <t>印製海報</t>
    <phoneticPr fontId="2" type="noConversion"/>
  </si>
  <si>
    <t>影印(活動問卷)</t>
    <phoneticPr fontId="2" type="noConversion"/>
  </si>
  <si>
    <t>影印(活動簽到單.幹部名牌)</t>
    <phoneticPr fontId="2" type="noConversion"/>
  </si>
  <si>
    <t>社資影印</t>
    <phoneticPr fontId="2" type="noConversion"/>
  </si>
  <si>
    <t>大傳行</t>
    <phoneticPr fontId="2" type="noConversion"/>
  </si>
  <si>
    <t>報名費(8人*3600元+2人*3300元+2人*3300元+1人*500元)</t>
    <phoneticPr fontId="2" type="noConversion"/>
  </si>
  <si>
    <t>報名費(3人*3600元+1人*3300元)</t>
    <phoneticPr fontId="2" type="noConversion"/>
  </si>
  <si>
    <t>報名費(1人*3300元)</t>
    <phoneticPr fontId="2" type="noConversion"/>
  </si>
  <si>
    <t>保險費(41元*37人)</t>
    <phoneticPr fontId="2" type="noConversion"/>
  </si>
  <si>
    <t>報名費(1人*3600元)</t>
    <phoneticPr fontId="2" type="noConversion"/>
  </si>
  <si>
    <t>影印費</t>
    <phoneticPr fontId="2" type="noConversion"/>
  </si>
  <si>
    <t>保證金退費(300元*23人+900元*6人)</t>
    <phoneticPr fontId="2" type="noConversion"/>
  </si>
  <si>
    <t>遊覽車費用</t>
    <phoneticPr fontId="2" type="noConversion"/>
  </si>
  <si>
    <t>大傳行</t>
    <phoneticPr fontId="2" type="noConversion"/>
  </si>
  <si>
    <t>節目錄影通告費</t>
    <phoneticPr fontId="2" type="noConversion"/>
  </si>
  <si>
    <t>報名費(14人*3600元+3人*3300元)</t>
    <phoneticPr fontId="2" type="noConversion"/>
  </si>
  <si>
    <t>社課</t>
    <phoneticPr fontId="2" type="noConversion"/>
  </si>
  <si>
    <t>聖誕節活動禮券</t>
    <phoneticPr fontId="2" type="noConversion"/>
  </si>
  <si>
    <t>報名費退費(375元*35人)</t>
    <phoneticPr fontId="2" type="noConversion"/>
  </si>
  <si>
    <t>第一天住宿費用(比堤)</t>
    <phoneticPr fontId="2" type="noConversion"/>
  </si>
  <si>
    <t>第二天住宿保證金(劍潭)</t>
    <phoneticPr fontId="2" type="noConversion"/>
  </si>
  <si>
    <t>第二天住宿尾款(劍潭)</t>
    <phoneticPr fontId="2" type="noConversion"/>
  </si>
  <si>
    <t>大傳行</t>
    <phoneticPr fontId="2" type="noConversion"/>
  </si>
  <si>
    <t>大傳行</t>
    <phoneticPr fontId="2" type="noConversion"/>
  </si>
  <si>
    <t>活動本子製作(12元*38本)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</si>
</sst>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-* #,##0.00_-;\-* #,##0.00_-;_-* &quot;-&quot;??_-;_-@_-"/>
    <numFmt numFmtId="177" formatCode="_-* #,##0_-;\-* #,##0_-;_-* &quot;-&quot;??_-;_-@_-"/>
  </numFmts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8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Border="1"/>
    <xf numFmtId="0" fontId="5" fillId="0" borderId="0" xfId="0" applyFont="1" applyBorder="1"/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77" fontId="6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177" fontId="7" fillId="0" borderId="1" xfId="1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6" fillId="0" borderId="2" xfId="1" applyFont="1" applyBorder="1" applyAlignment="1">
      <alignment horizontal="center" vertical="center"/>
    </xf>
    <xf numFmtId="176" fontId="6" fillId="0" borderId="3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tabSelected="1" view="pageBreakPreview" zoomScale="112" zoomScaleNormal="75" zoomScaleSheetLayoutView="112" workbookViewId="0">
      <selection activeCell="C58" sqref="C58"/>
    </sheetView>
  </sheetViews>
  <sheetFormatPr defaultRowHeight="16.5"/>
  <cols>
    <col min="1" max="1" width="3.75" customWidth="1"/>
    <col min="2" max="2" width="4.375" customWidth="1"/>
    <col min="3" max="3" width="5.25" customWidth="1"/>
    <col min="4" max="4" width="11.125" customWidth="1"/>
    <col min="5" max="5" width="33.25" customWidth="1"/>
    <col min="6" max="6" width="10.75" customWidth="1"/>
    <col min="7" max="7" width="10.25" customWidth="1"/>
    <col min="8" max="8" width="13.125" customWidth="1"/>
  </cols>
  <sheetData>
    <row r="1" spans="1:8" ht="25.5">
      <c r="A1" s="12" t="s">
        <v>27</v>
      </c>
      <c r="B1" s="12"/>
      <c r="C1" s="12"/>
      <c r="D1" s="12"/>
      <c r="E1" s="12"/>
      <c r="F1" s="12"/>
      <c r="G1" s="12"/>
      <c r="H1" s="12"/>
    </row>
    <row r="2" spans="1:8" ht="28.5" customHeight="1">
      <c r="A2" s="11" t="s">
        <v>16</v>
      </c>
      <c r="B2" s="11"/>
      <c r="C2" s="11"/>
      <c r="D2" s="11"/>
      <c r="E2" s="11"/>
      <c r="F2" s="11"/>
      <c r="G2" s="11"/>
      <c r="H2" s="11"/>
    </row>
    <row r="3" spans="1:8" s="3" customFormat="1" ht="30.75" customHeight="1">
      <c r="A3" s="10" t="s">
        <v>32</v>
      </c>
      <c r="B3" s="10"/>
      <c r="C3" s="10"/>
      <c r="D3" s="10"/>
      <c r="E3" s="10"/>
      <c r="F3" s="10"/>
      <c r="G3" s="10"/>
      <c r="H3" s="10"/>
    </row>
    <row r="4" spans="1:8" ht="17.100000000000001" customHeight="1">
      <c r="A4" s="13" t="s">
        <v>12</v>
      </c>
      <c r="B4" s="13"/>
      <c r="C4" s="14" t="s">
        <v>2</v>
      </c>
      <c r="D4" s="14" t="s">
        <v>3</v>
      </c>
      <c r="E4" s="14" t="s">
        <v>5</v>
      </c>
      <c r="F4" s="16" t="s">
        <v>6</v>
      </c>
      <c r="G4" s="16" t="s">
        <v>7</v>
      </c>
      <c r="H4" s="16" t="s">
        <v>4</v>
      </c>
    </row>
    <row r="5" spans="1:8" ht="17.100000000000001" customHeight="1">
      <c r="A5" s="4" t="s">
        <v>0</v>
      </c>
      <c r="B5" s="4" t="s">
        <v>1</v>
      </c>
      <c r="C5" s="15"/>
      <c r="D5" s="15"/>
      <c r="E5" s="15"/>
      <c r="F5" s="17"/>
      <c r="G5" s="17"/>
      <c r="H5" s="17"/>
    </row>
    <row r="6" spans="1:8" ht="21.95" customHeight="1">
      <c r="A6" s="5"/>
      <c r="B6" s="5"/>
      <c r="C6" s="5"/>
      <c r="D6" s="5"/>
      <c r="E6" s="5" t="s">
        <v>8</v>
      </c>
      <c r="F6" s="6"/>
      <c r="G6" s="6"/>
      <c r="H6" s="6">
        <v>8194</v>
      </c>
    </row>
    <row r="7" spans="1:8" ht="21.95" customHeight="1">
      <c r="A7" s="5">
        <v>6</v>
      </c>
      <c r="B7" s="5">
        <v>24</v>
      </c>
      <c r="C7" s="5">
        <v>1</v>
      </c>
      <c r="D7" s="5"/>
      <c r="E7" s="5" t="s">
        <v>13</v>
      </c>
      <c r="F7" s="6"/>
      <c r="G7" s="6">
        <v>27</v>
      </c>
      <c r="H7" s="6">
        <f>H6+F7-G7</f>
        <v>8167</v>
      </c>
    </row>
    <row r="8" spans="1:8" ht="21.95" customHeight="1">
      <c r="A8" s="5">
        <v>7</v>
      </c>
      <c r="B8" s="5">
        <v>5</v>
      </c>
      <c r="C8" s="5">
        <v>2</v>
      </c>
      <c r="D8" s="5"/>
      <c r="E8" s="5" t="s">
        <v>13</v>
      </c>
      <c r="F8" s="6"/>
      <c r="G8" s="6">
        <v>74</v>
      </c>
      <c r="H8" s="6">
        <f t="shared" ref="H8:H38" si="0">H7+F8-G8</f>
        <v>8093</v>
      </c>
    </row>
    <row r="9" spans="1:8" ht="21.95" customHeight="1">
      <c r="A9" s="5">
        <v>7</v>
      </c>
      <c r="B9" s="5">
        <v>8</v>
      </c>
      <c r="C9" s="5">
        <v>3</v>
      </c>
      <c r="D9" s="5"/>
      <c r="E9" s="5" t="s">
        <v>14</v>
      </c>
      <c r="F9" s="6"/>
      <c r="G9" s="6">
        <v>114</v>
      </c>
      <c r="H9" s="6">
        <f t="shared" si="0"/>
        <v>7979</v>
      </c>
    </row>
    <row r="10" spans="1:8" ht="21.95" customHeight="1">
      <c r="A10" s="5">
        <v>7</v>
      </c>
      <c r="B10" s="5">
        <v>9</v>
      </c>
      <c r="C10" s="5">
        <v>4</v>
      </c>
      <c r="D10" s="5"/>
      <c r="E10" s="5" t="s">
        <v>14</v>
      </c>
      <c r="F10" s="6"/>
      <c r="G10" s="6">
        <v>78</v>
      </c>
      <c r="H10" s="6">
        <f t="shared" si="0"/>
        <v>7901</v>
      </c>
    </row>
    <row r="11" spans="1:8" ht="21.95" customHeight="1">
      <c r="A11" s="5">
        <v>7</v>
      </c>
      <c r="B11" s="5">
        <v>9</v>
      </c>
      <c r="C11" s="5">
        <v>5</v>
      </c>
      <c r="D11" s="5"/>
      <c r="E11" s="5" t="s">
        <v>15</v>
      </c>
      <c r="F11" s="6"/>
      <c r="G11" s="6">
        <v>228</v>
      </c>
      <c r="H11" s="6">
        <f t="shared" si="0"/>
        <v>7673</v>
      </c>
    </row>
    <row r="12" spans="1:8" ht="21.95" customHeight="1">
      <c r="A12" s="5">
        <v>8</v>
      </c>
      <c r="B12" s="5">
        <v>8</v>
      </c>
      <c r="C12" s="5">
        <v>6</v>
      </c>
      <c r="D12" s="5" t="s">
        <v>17</v>
      </c>
      <c r="E12" s="5" t="s">
        <v>63</v>
      </c>
      <c r="F12" s="6"/>
      <c r="G12" s="6">
        <v>24</v>
      </c>
      <c r="H12" s="6">
        <f t="shared" si="0"/>
        <v>7649</v>
      </c>
    </row>
    <row r="13" spans="1:8" ht="21.95" customHeight="1">
      <c r="A13" s="5">
        <v>9</v>
      </c>
      <c r="B13" s="5">
        <v>10</v>
      </c>
      <c r="C13" s="5">
        <v>7</v>
      </c>
      <c r="D13" s="5" t="s">
        <v>17</v>
      </c>
      <c r="E13" s="5" t="s">
        <v>20</v>
      </c>
      <c r="F13" s="6"/>
      <c r="G13" s="6">
        <v>200</v>
      </c>
      <c r="H13" s="6">
        <f t="shared" si="0"/>
        <v>7449</v>
      </c>
    </row>
    <row r="14" spans="1:8" ht="21.95" customHeight="1">
      <c r="A14" s="5">
        <v>9</v>
      </c>
      <c r="B14" s="5">
        <v>15</v>
      </c>
      <c r="C14" s="5">
        <v>8</v>
      </c>
      <c r="D14" s="5" t="s">
        <v>17</v>
      </c>
      <c r="E14" s="5" t="s">
        <v>19</v>
      </c>
      <c r="F14" s="6"/>
      <c r="G14" s="6">
        <v>28</v>
      </c>
      <c r="H14" s="6">
        <f t="shared" si="0"/>
        <v>7421</v>
      </c>
    </row>
    <row r="15" spans="1:8" ht="21.95" customHeight="1">
      <c r="A15" s="5">
        <v>9</v>
      </c>
      <c r="B15" s="5">
        <v>16</v>
      </c>
      <c r="C15" s="5">
        <v>9</v>
      </c>
      <c r="D15" s="5" t="s">
        <v>17</v>
      </c>
      <c r="E15" s="5" t="s">
        <v>18</v>
      </c>
      <c r="F15" s="6"/>
      <c r="G15" s="6">
        <v>200</v>
      </c>
      <c r="H15" s="6">
        <f t="shared" si="0"/>
        <v>7221</v>
      </c>
    </row>
    <row r="16" spans="1:8" ht="21.95" customHeight="1">
      <c r="A16" s="5">
        <v>9</v>
      </c>
      <c r="B16" s="5">
        <v>24</v>
      </c>
      <c r="C16" s="5">
        <v>10</v>
      </c>
      <c r="D16" s="5" t="s">
        <v>17</v>
      </c>
      <c r="E16" s="5" t="s">
        <v>64</v>
      </c>
      <c r="F16" s="6"/>
      <c r="G16" s="6">
        <v>30</v>
      </c>
      <c r="H16" s="6">
        <f t="shared" si="0"/>
        <v>7191</v>
      </c>
    </row>
    <row r="17" spans="1:8" ht="21.95" customHeight="1">
      <c r="A17" s="5">
        <v>9</v>
      </c>
      <c r="B17" s="5">
        <v>25</v>
      </c>
      <c r="C17" s="5">
        <v>11</v>
      </c>
      <c r="D17" s="5" t="s">
        <v>17</v>
      </c>
      <c r="E17" s="5" t="s">
        <v>65</v>
      </c>
      <c r="F17" s="6"/>
      <c r="G17" s="6">
        <v>27</v>
      </c>
      <c r="H17" s="6">
        <f t="shared" si="0"/>
        <v>7164</v>
      </c>
    </row>
    <row r="18" spans="1:8" ht="21.95" customHeight="1">
      <c r="A18" s="5">
        <v>10</v>
      </c>
      <c r="B18" s="5">
        <v>4</v>
      </c>
      <c r="C18" s="5">
        <v>12</v>
      </c>
      <c r="D18" s="5" t="s">
        <v>56</v>
      </c>
      <c r="E18" s="5" t="s">
        <v>60</v>
      </c>
      <c r="F18" s="6"/>
      <c r="G18" s="6">
        <v>280</v>
      </c>
      <c r="H18" s="6">
        <f t="shared" si="0"/>
        <v>6884</v>
      </c>
    </row>
    <row r="19" spans="1:8" ht="21.95" customHeight="1">
      <c r="A19" s="5">
        <v>10</v>
      </c>
      <c r="B19" s="5">
        <v>6</v>
      </c>
      <c r="C19" s="5">
        <v>13</v>
      </c>
      <c r="D19" s="5" t="s">
        <v>56</v>
      </c>
      <c r="E19" s="5" t="s">
        <v>61</v>
      </c>
      <c r="F19" s="6"/>
      <c r="G19" s="6">
        <v>2160</v>
      </c>
      <c r="H19" s="6">
        <f t="shared" si="0"/>
        <v>4724</v>
      </c>
    </row>
    <row r="20" spans="1:8" ht="21.95" customHeight="1">
      <c r="A20" s="5">
        <v>10</v>
      </c>
      <c r="B20" s="5">
        <v>6</v>
      </c>
      <c r="C20" s="5">
        <v>14</v>
      </c>
      <c r="D20" s="5" t="s">
        <v>56</v>
      </c>
      <c r="E20" s="5" t="s">
        <v>62</v>
      </c>
      <c r="F20" s="6"/>
      <c r="G20" s="6">
        <v>30</v>
      </c>
      <c r="H20" s="6">
        <f t="shared" si="0"/>
        <v>4694</v>
      </c>
    </row>
    <row r="21" spans="1:8" ht="21.95" customHeight="1">
      <c r="A21" s="5">
        <v>10</v>
      </c>
      <c r="B21" s="5">
        <v>26</v>
      </c>
      <c r="C21" s="5">
        <v>15</v>
      </c>
      <c r="D21" s="5" t="s">
        <v>21</v>
      </c>
      <c r="E21" s="5" t="s">
        <v>22</v>
      </c>
      <c r="F21" s="6"/>
      <c r="G21" s="6">
        <v>49</v>
      </c>
      <c r="H21" s="6">
        <f t="shared" si="0"/>
        <v>4645</v>
      </c>
    </row>
    <row r="22" spans="1:8" ht="21.95" customHeight="1">
      <c r="A22" s="5">
        <v>10</v>
      </c>
      <c r="B22" s="5">
        <v>27</v>
      </c>
      <c r="C22" s="5">
        <v>16</v>
      </c>
      <c r="D22" s="5" t="s">
        <v>23</v>
      </c>
      <c r="E22" s="5" t="s">
        <v>44</v>
      </c>
      <c r="F22" s="6"/>
      <c r="G22" s="6">
        <v>69</v>
      </c>
      <c r="H22" s="6">
        <f t="shared" si="0"/>
        <v>4576</v>
      </c>
    </row>
    <row r="23" spans="1:8" ht="21.95" customHeight="1">
      <c r="A23" s="5">
        <v>10</v>
      </c>
      <c r="B23" s="5">
        <v>27</v>
      </c>
      <c r="C23" s="5">
        <v>17</v>
      </c>
      <c r="D23" s="5" t="s">
        <v>23</v>
      </c>
      <c r="E23" s="5" t="s">
        <v>43</v>
      </c>
      <c r="F23" s="6"/>
      <c r="G23" s="6">
        <v>5</v>
      </c>
      <c r="H23" s="6">
        <f t="shared" si="0"/>
        <v>4571</v>
      </c>
    </row>
    <row r="24" spans="1:8" ht="21.95" customHeight="1">
      <c r="A24" s="5">
        <v>10</v>
      </c>
      <c r="B24" s="5">
        <v>27</v>
      </c>
      <c r="C24" s="5"/>
      <c r="D24" s="5"/>
      <c r="E24" s="5" t="s">
        <v>24</v>
      </c>
      <c r="F24" s="6"/>
      <c r="G24" s="6">
        <v>1050</v>
      </c>
      <c r="H24" s="6">
        <f t="shared" si="0"/>
        <v>3521</v>
      </c>
    </row>
    <row r="25" spans="1:8" ht="21.95" customHeight="1">
      <c r="A25" s="5">
        <v>10</v>
      </c>
      <c r="B25" s="5">
        <v>27</v>
      </c>
      <c r="C25" s="5"/>
      <c r="D25" s="5"/>
      <c r="E25" s="5" t="s">
        <v>25</v>
      </c>
      <c r="F25" s="6">
        <v>150</v>
      </c>
      <c r="G25" s="6"/>
      <c r="H25" s="6">
        <f t="shared" si="0"/>
        <v>3671</v>
      </c>
    </row>
    <row r="26" spans="1:8" ht="21.95" customHeight="1">
      <c r="A26" s="5">
        <v>11</v>
      </c>
      <c r="B26" s="5">
        <v>1</v>
      </c>
      <c r="C26" s="5">
        <v>18</v>
      </c>
      <c r="D26" s="5"/>
      <c r="E26" s="5" t="s">
        <v>42</v>
      </c>
      <c r="F26" s="6"/>
      <c r="G26" s="6">
        <v>5500</v>
      </c>
      <c r="H26" s="6">
        <f t="shared" si="0"/>
        <v>-1829</v>
      </c>
    </row>
    <row r="27" spans="1:8" ht="21.95" customHeight="1">
      <c r="A27" s="5">
        <v>11</v>
      </c>
      <c r="B27" s="5">
        <v>1</v>
      </c>
      <c r="C27" s="5">
        <v>19</v>
      </c>
      <c r="D27" s="5"/>
      <c r="E27" s="5" t="s">
        <v>33</v>
      </c>
      <c r="F27" s="6"/>
      <c r="G27" s="6">
        <v>24</v>
      </c>
      <c r="H27" s="6">
        <f t="shared" si="0"/>
        <v>-1853</v>
      </c>
    </row>
    <row r="28" spans="1:8" ht="21.95" customHeight="1">
      <c r="A28" s="5">
        <v>11</v>
      </c>
      <c r="B28" s="5">
        <v>2</v>
      </c>
      <c r="C28" s="5">
        <v>20</v>
      </c>
      <c r="D28" s="5" t="s">
        <v>28</v>
      </c>
      <c r="E28" s="5" t="s">
        <v>57</v>
      </c>
      <c r="F28" s="6"/>
      <c r="G28" s="6">
        <v>180</v>
      </c>
      <c r="H28" s="6">
        <f t="shared" si="0"/>
        <v>-2033</v>
      </c>
    </row>
    <row r="29" spans="1:8" ht="21.95" customHeight="1">
      <c r="A29" s="5">
        <v>11</v>
      </c>
      <c r="B29" s="5">
        <v>13</v>
      </c>
      <c r="C29" s="5">
        <v>21</v>
      </c>
      <c r="D29" s="5" t="s">
        <v>28</v>
      </c>
      <c r="E29" s="5" t="s">
        <v>58</v>
      </c>
      <c r="F29" s="6"/>
      <c r="G29" s="6">
        <v>500</v>
      </c>
      <c r="H29" s="6">
        <f t="shared" si="0"/>
        <v>-2533</v>
      </c>
    </row>
    <row r="30" spans="1:8" ht="21.95" customHeight="1">
      <c r="A30" s="5">
        <v>11</v>
      </c>
      <c r="B30" s="5">
        <v>17</v>
      </c>
      <c r="C30" s="5">
        <v>22</v>
      </c>
      <c r="D30" s="5"/>
      <c r="E30" s="5" t="s">
        <v>66</v>
      </c>
      <c r="F30" s="6"/>
      <c r="G30" s="6">
        <v>16</v>
      </c>
      <c r="H30" s="6">
        <f t="shared" si="0"/>
        <v>-2549</v>
      </c>
    </row>
    <row r="31" spans="1:8" ht="21.95" customHeight="1">
      <c r="A31" s="5">
        <v>11</v>
      </c>
      <c r="B31" s="5">
        <v>17</v>
      </c>
      <c r="C31" s="5">
        <v>23</v>
      </c>
      <c r="D31" s="5"/>
      <c r="E31" s="5" t="s">
        <v>33</v>
      </c>
      <c r="F31" s="6"/>
      <c r="G31" s="6">
        <v>6</v>
      </c>
      <c r="H31" s="6">
        <f t="shared" si="0"/>
        <v>-2555</v>
      </c>
    </row>
    <row r="32" spans="1:8" ht="21.95" customHeight="1">
      <c r="A32" s="5">
        <v>11</v>
      </c>
      <c r="B32" s="5">
        <v>19</v>
      </c>
      <c r="C32" s="5">
        <v>24</v>
      </c>
      <c r="D32" s="5" t="s">
        <v>21</v>
      </c>
      <c r="E32" s="5" t="s">
        <v>46</v>
      </c>
      <c r="F32" s="6"/>
      <c r="G32" s="6">
        <v>100</v>
      </c>
      <c r="H32" s="6">
        <f t="shared" si="0"/>
        <v>-2655</v>
      </c>
    </row>
    <row r="33" spans="1:8" ht="21.95" customHeight="1">
      <c r="A33" s="5">
        <v>11</v>
      </c>
      <c r="B33" s="5">
        <v>19</v>
      </c>
      <c r="C33" s="5">
        <v>25</v>
      </c>
      <c r="D33" s="5" t="s">
        <v>34</v>
      </c>
      <c r="E33" s="5" t="s">
        <v>45</v>
      </c>
      <c r="F33" s="6"/>
      <c r="G33" s="6">
        <v>27</v>
      </c>
      <c r="H33" s="6">
        <f t="shared" si="0"/>
        <v>-2682</v>
      </c>
    </row>
    <row r="34" spans="1:8" ht="21.95" customHeight="1">
      <c r="A34" s="5">
        <v>11</v>
      </c>
      <c r="B34" s="5">
        <v>20</v>
      </c>
      <c r="C34" s="5"/>
      <c r="D34" s="5" t="s">
        <v>28</v>
      </c>
      <c r="E34" s="5" t="s">
        <v>41</v>
      </c>
      <c r="F34" s="6">
        <v>6250</v>
      </c>
      <c r="G34" s="6"/>
      <c r="H34" s="6">
        <f t="shared" si="0"/>
        <v>3568</v>
      </c>
    </row>
    <row r="35" spans="1:8" ht="21.95" customHeight="1">
      <c r="A35" s="5">
        <v>11</v>
      </c>
      <c r="B35" s="5">
        <v>20</v>
      </c>
      <c r="C35" s="5"/>
      <c r="D35" s="5"/>
      <c r="E35" s="5" t="s">
        <v>49</v>
      </c>
      <c r="F35" s="6">
        <v>11000</v>
      </c>
      <c r="G35" s="6"/>
      <c r="H35" s="6">
        <f t="shared" si="0"/>
        <v>14568</v>
      </c>
    </row>
    <row r="36" spans="1:8" ht="21.95" customHeight="1">
      <c r="A36" s="5">
        <v>11</v>
      </c>
      <c r="B36" s="5">
        <v>20</v>
      </c>
      <c r="C36" s="5"/>
      <c r="D36" s="5"/>
      <c r="E36" s="5" t="s">
        <v>39</v>
      </c>
      <c r="F36" s="6">
        <v>4940</v>
      </c>
      <c r="G36" s="6"/>
      <c r="H36" s="6">
        <f t="shared" si="0"/>
        <v>19508</v>
      </c>
    </row>
    <row r="37" spans="1:8" ht="21.95" customHeight="1">
      <c r="A37" s="5">
        <v>11</v>
      </c>
      <c r="B37" s="5">
        <v>26</v>
      </c>
      <c r="C37" s="5">
        <v>26</v>
      </c>
      <c r="D37" s="5"/>
      <c r="E37" s="5" t="s">
        <v>30</v>
      </c>
      <c r="F37" s="6"/>
      <c r="G37" s="6">
        <v>44</v>
      </c>
      <c r="H37" s="6">
        <f t="shared" si="0"/>
        <v>19464</v>
      </c>
    </row>
    <row r="38" spans="1:8" ht="21.95" customHeight="1">
      <c r="A38" s="5">
        <v>11</v>
      </c>
      <c r="B38" s="5">
        <v>30</v>
      </c>
      <c r="C38" s="5">
        <v>27</v>
      </c>
      <c r="D38" s="5" t="s">
        <v>79</v>
      </c>
      <c r="E38" s="5" t="s">
        <v>37</v>
      </c>
      <c r="F38" s="6"/>
      <c r="G38" s="6">
        <v>40</v>
      </c>
      <c r="H38" s="6">
        <f t="shared" si="0"/>
        <v>19424</v>
      </c>
    </row>
    <row r="39" spans="1:8" ht="21.95" customHeight="1">
      <c r="A39" s="5"/>
      <c r="B39" s="5"/>
      <c r="C39" s="5"/>
      <c r="D39" s="5"/>
      <c r="E39" s="5" t="s">
        <v>53</v>
      </c>
      <c r="F39" s="6"/>
      <c r="G39" s="6"/>
      <c r="H39" s="6"/>
    </row>
    <row r="40" spans="1:8" ht="21.95" customHeight="1">
      <c r="A40" s="5"/>
      <c r="B40" s="5"/>
      <c r="C40" s="5"/>
      <c r="D40" s="5"/>
      <c r="E40" s="5" t="s">
        <v>54</v>
      </c>
      <c r="F40" s="6"/>
      <c r="G40" s="6"/>
      <c r="H40" s="6"/>
    </row>
    <row r="41" spans="1:8" ht="21.95" customHeight="1">
      <c r="A41" s="5">
        <v>12</v>
      </c>
      <c r="B41" s="5">
        <v>1</v>
      </c>
      <c r="C41" s="5">
        <v>28</v>
      </c>
      <c r="D41" s="5"/>
      <c r="E41" s="5" t="s">
        <v>29</v>
      </c>
      <c r="F41" s="6"/>
      <c r="G41" s="6">
        <v>4900</v>
      </c>
      <c r="H41" s="6">
        <f>H38+F41-G41</f>
        <v>14524</v>
      </c>
    </row>
    <row r="42" spans="1:8" ht="21.95" customHeight="1">
      <c r="A42" s="5">
        <v>12</v>
      </c>
      <c r="B42" s="5">
        <v>1</v>
      </c>
      <c r="C42" s="5"/>
      <c r="D42" s="5"/>
      <c r="E42" s="5" t="s">
        <v>52</v>
      </c>
      <c r="F42" s="6">
        <v>2940</v>
      </c>
      <c r="G42" s="6"/>
      <c r="H42" s="6">
        <f t="shared" ref="H42:H54" si="1">H41+F42-G42</f>
        <v>17464</v>
      </c>
    </row>
    <row r="43" spans="1:8" ht="21.95" customHeight="1">
      <c r="A43" s="5">
        <v>12</v>
      </c>
      <c r="B43" s="5">
        <v>4</v>
      </c>
      <c r="C43" s="5">
        <v>29</v>
      </c>
      <c r="D43" s="5" t="s">
        <v>34</v>
      </c>
      <c r="E43" s="5" t="s">
        <v>36</v>
      </c>
      <c r="F43" s="6"/>
      <c r="G43" s="6">
        <v>15</v>
      </c>
      <c r="H43" s="6">
        <f t="shared" si="1"/>
        <v>17449</v>
      </c>
    </row>
    <row r="44" spans="1:8" ht="21.95" customHeight="1">
      <c r="A44" s="5">
        <v>12</v>
      </c>
      <c r="B44" s="5">
        <v>4</v>
      </c>
      <c r="C44" s="5">
        <v>30</v>
      </c>
      <c r="D44" s="5" t="s">
        <v>48</v>
      </c>
      <c r="E44" s="5" t="s">
        <v>59</v>
      </c>
      <c r="F44" s="6"/>
      <c r="G44" s="6">
        <v>875</v>
      </c>
      <c r="H44" s="6">
        <f t="shared" si="1"/>
        <v>16574</v>
      </c>
    </row>
    <row r="45" spans="1:8" ht="21.95" customHeight="1">
      <c r="A45" s="5">
        <v>12</v>
      </c>
      <c r="B45" s="5">
        <v>5</v>
      </c>
      <c r="C45" s="5">
        <v>31</v>
      </c>
      <c r="D45" s="5" t="s">
        <v>34</v>
      </c>
      <c r="E45" s="5" t="s">
        <v>38</v>
      </c>
      <c r="F45" s="6"/>
      <c r="G45" s="6">
        <v>56</v>
      </c>
      <c r="H45" s="6">
        <f t="shared" si="1"/>
        <v>16518</v>
      </c>
    </row>
    <row r="46" spans="1:8" ht="21.95" customHeight="1">
      <c r="A46" s="5">
        <v>12</v>
      </c>
      <c r="B46" s="5">
        <v>5</v>
      </c>
      <c r="C46" s="5">
        <v>32</v>
      </c>
      <c r="D46" s="5" t="s">
        <v>34</v>
      </c>
      <c r="E46" s="5" t="s">
        <v>35</v>
      </c>
      <c r="F46" s="6"/>
      <c r="G46" s="6">
        <v>4</v>
      </c>
      <c r="H46" s="6">
        <f t="shared" si="1"/>
        <v>16514</v>
      </c>
    </row>
    <row r="47" spans="1:8" ht="21.95" customHeight="1">
      <c r="A47" s="5">
        <v>12</v>
      </c>
      <c r="B47" s="5">
        <v>6</v>
      </c>
      <c r="C47" s="5"/>
      <c r="D47" s="5" t="s">
        <v>31</v>
      </c>
      <c r="E47" s="5" t="s">
        <v>40</v>
      </c>
      <c r="F47" s="6"/>
      <c r="G47" s="6">
        <v>1200</v>
      </c>
      <c r="H47" s="6">
        <f t="shared" si="1"/>
        <v>15314</v>
      </c>
    </row>
    <row r="48" spans="1:8" ht="21.95" customHeight="1">
      <c r="A48" s="5">
        <v>12</v>
      </c>
      <c r="B48" s="5">
        <v>6</v>
      </c>
      <c r="C48" s="5">
        <v>33</v>
      </c>
      <c r="D48" s="5" t="s">
        <v>34</v>
      </c>
      <c r="E48" s="5" t="s">
        <v>47</v>
      </c>
      <c r="F48" s="6"/>
      <c r="G48" s="6">
        <v>3854</v>
      </c>
      <c r="H48" s="6">
        <f t="shared" si="1"/>
        <v>11460</v>
      </c>
    </row>
    <row r="49" spans="1:8" ht="21.95" customHeight="1">
      <c r="A49" s="5">
        <v>12</v>
      </c>
      <c r="B49" s="5">
        <v>6</v>
      </c>
      <c r="C49" s="5">
        <v>34</v>
      </c>
      <c r="D49" s="5" t="s">
        <v>21</v>
      </c>
      <c r="E49" s="5" t="s">
        <v>38</v>
      </c>
      <c r="F49" s="6"/>
      <c r="G49" s="6">
        <v>65</v>
      </c>
      <c r="H49" s="6">
        <f t="shared" si="1"/>
        <v>11395</v>
      </c>
    </row>
    <row r="50" spans="1:8" ht="21.95" customHeight="1">
      <c r="A50" s="5">
        <v>12</v>
      </c>
      <c r="B50" s="5">
        <v>7</v>
      </c>
      <c r="C50" s="5"/>
      <c r="D50" s="5" t="s">
        <v>79</v>
      </c>
      <c r="E50" s="5" t="s">
        <v>80</v>
      </c>
      <c r="F50" s="6"/>
      <c r="G50" s="6">
        <v>100</v>
      </c>
      <c r="H50" s="6">
        <f t="shared" si="1"/>
        <v>11295</v>
      </c>
    </row>
    <row r="51" spans="1:8" ht="21.95" customHeight="1">
      <c r="A51" s="5">
        <v>12</v>
      </c>
      <c r="B51" s="5">
        <v>18</v>
      </c>
      <c r="C51" s="5">
        <v>35</v>
      </c>
      <c r="D51" s="5"/>
      <c r="E51" s="5" t="s">
        <v>50</v>
      </c>
      <c r="F51" s="6"/>
      <c r="G51" s="6">
        <v>22</v>
      </c>
      <c r="H51" s="6">
        <f t="shared" si="1"/>
        <v>11273</v>
      </c>
    </row>
    <row r="52" spans="1:8" ht="21.95" customHeight="1">
      <c r="A52" s="5">
        <v>12</v>
      </c>
      <c r="B52" s="5">
        <v>29</v>
      </c>
      <c r="C52" s="5">
        <v>36</v>
      </c>
      <c r="D52" s="5" t="s">
        <v>55</v>
      </c>
      <c r="E52" s="5" t="s">
        <v>51</v>
      </c>
      <c r="F52" s="6"/>
      <c r="G52" s="6">
        <v>2300</v>
      </c>
      <c r="H52" s="6">
        <f t="shared" si="1"/>
        <v>8973</v>
      </c>
    </row>
    <row r="53" spans="1:8" ht="21.95" customHeight="1">
      <c r="A53" s="5">
        <v>1</v>
      </c>
      <c r="B53" s="5">
        <v>6</v>
      </c>
      <c r="C53" s="5"/>
      <c r="D53" s="5" t="s">
        <v>67</v>
      </c>
      <c r="E53" s="5" t="s">
        <v>78</v>
      </c>
      <c r="F53" s="6">
        <v>60300</v>
      </c>
      <c r="G53" s="6"/>
      <c r="H53" s="6">
        <f t="shared" si="1"/>
        <v>69273</v>
      </c>
    </row>
    <row r="54" spans="1:8" ht="32.25" customHeight="1">
      <c r="A54" s="5">
        <v>1</v>
      </c>
      <c r="B54" s="5">
        <v>7</v>
      </c>
      <c r="C54" s="5"/>
      <c r="D54" s="5" t="s">
        <v>67</v>
      </c>
      <c r="E54" s="7" t="s">
        <v>68</v>
      </c>
      <c r="F54" s="6">
        <v>38700</v>
      </c>
      <c r="G54" s="6"/>
      <c r="H54" s="6">
        <f t="shared" si="1"/>
        <v>107973</v>
      </c>
    </row>
    <row r="55" spans="1:8" ht="21.95" customHeight="1">
      <c r="A55" s="5">
        <v>1</v>
      </c>
      <c r="B55" s="5">
        <v>8</v>
      </c>
      <c r="C55" s="5"/>
      <c r="D55" s="5" t="s">
        <v>67</v>
      </c>
      <c r="E55" s="5" t="s">
        <v>69</v>
      </c>
      <c r="F55" s="6">
        <v>14100</v>
      </c>
      <c r="G55" s="6"/>
      <c r="H55" s="6">
        <f>H54+F55-G55</f>
        <v>122073</v>
      </c>
    </row>
    <row r="56" spans="1:8" ht="21.95" customHeight="1">
      <c r="A56" s="5">
        <v>1</v>
      </c>
      <c r="B56" s="5">
        <v>9</v>
      </c>
      <c r="C56" s="5"/>
      <c r="D56" s="5" t="s">
        <v>67</v>
      </c>
      <c r="E56" s="5" t="s">
        <v>70</v>
      </c>
      <c r="F56" s="6">
        <v>3300</v>
      </c>
      <c r="G56" s="6"/>
      <c r="H56" s="6">
        <f>H55+F56-G56</f>
        <v>125373</v>
      </c>
    </row>
    <row r="57" spans="1:8" ht="21.95" customHeight="1">
      <c r="A57" s="5">
        <v>1</v>
      </c>
      <c r="B57" s="5">
        <v>12</v>
      </c>
      <c r="C57" s="5">
        <v>37</v>
      </c>
      <c r="D57" s="5" t="s">
        <v>85</v>
      </c>
      <c r="E57" s="5" t="s">
        <v>71</v>
      </c>
      <c r="F57" s="6"/>
      <c r="G57" s="6">
        <v>1517</v>
      </c>
      <c r="H57" s="6">
        <f>H56+F57-G57</f>
        <v>123856</v>
      </c>
    </row>
    <row r="58" spans="1:8" ht="21.95" customHeight="1">
      <c r="A58" s="5">
        <v>1</v>
      </c>
      <c r="B58" s="5">
        <v>15</v>
      </c>
      <c r="C58" s="5">
        <v>38</v>
      </c>
      <c r="D58" s="5" t="s">
        <v>86</v>
      </c>
      <c r="E58" s="5" t="s">
        <v>87</v>
      </c>
      <c r="F58" s="6"/>
      <c r="G58" s="6">
        <v>456</v>
      </c>
      <c r="H58" s="6">
        <f>H57+F58-G58</f>
        <v>123400</v>
      </c>
    </row>
    <row r="59" spans="1:8" ht="21.95" customHeight="1">
      <c r="A59" s="5">
        <v>1</v>
      </c>
      <c r="B59" s="5">
        <v>16</v>
      </c>
      <c r="C59" s="5"/>
      <c r="D59" s="5" t="s">
        <v>67</v>
      </c>
      <c r="E59" s="5" t="s">
        <v>72</v>
      </c>
      <c r="F59" s="6">
        <v>3600</v>
      </c>
      <c r="G59" s="6"/>
      <c r="H59" s="6">
        <f t="shared" ref="H59:H67" si="2">H58+F59-G59</f>
        <v>127000</v>
      </c>
    </row>
    <row r="60" spans="1:8" ht="21.95" customHeight="1">
      <c r="A60" s="5">
        <v>1</v>
      </c>
      <c r="B60" s="5">
        <v>16</v>
      </c>
      <c r="C60" s="5">
        <v>39</v>
      </c>
      <c r="D60" s="5" t="s">
        <v>67</v>
      </c>
      <c r="E60" s="5" t="s">
        <v>73</v>
      </c>
      <c r="F60" s="6"/>
      <c r="G60" s="6">
        <v>68</v>
      </c>
      <c r="H60" s="6">
        <f t="shared" si="2"/>
        <v>126932</v>
      </c>
    </row>
    <row r="61" spans="1:8" ht="35.25" customHeight="1">
      <c r="A61" s="5">
        <v>1</v>
      </c>
      <c r="B61" s="5">
        <v>17</v>
      </c>
      <c r="C61" s="5"/>
      <c r="D61" s="5" t="s">
        <v>67</v>
      </c>
      <c r="E61" s="7" t="s">
        <v>74</v>
      </c>
      <c r="F61" s="6"/>
      <c r="G61" s="6">
        <v>12300</v>
      </c>
      <c r="H61" s="6">
        <f t="shared" si="2"/>
        <v>114632</v>
      </c>
    </row>
    <row r="62" spans="1:8" ht="33" customHeight="1">
      <c r="A62" s="5">
        <v>1</v>
      </c>
      <c r="B62" s="5">
        <v>18</v>
      </c>
      <c r="C62" s="5">
        <v>40</v>
      </c>
      <c r="D62" s="5" t="s">
        <v>67</v>
      </c>
      <c r="E62" s="7" t="s">
        <v>82</v>
      </c>
      <c r="F62" s="6"/>
      <c r="G62" s="6">
        <v>43400</v>
      </c>
      <c r="H62" s="6">
        <f t="shared" si="2"/>
        <v>71232</v>
      </c>
    </row>
    <row r="63" spans="1:8" ht="21.95" customHeight="1">
      <c r="A63" s="5">
        <v>1</v>
      </c>
      <c r="B63" s="5">
        <v>18</v>
      </c>
      <c r="C63" s="5">
        <v>41</v>
      </c>
      <c r="D63" s="5" t="s">
        <v>67</v>
      </c>
      <c r="E63" s="5" t="s">
        <v>83</v>
      </c>
      <c r="F63" s="6"/>
      <c r="G63" s="6">
        <v>9000</v>
      </c>
      <c r="H63" s="6">
        <f t="shared" si="2"/>
        <v>62232</v>
      </c>
    </row>
    <row r="64" spans="1:8" ht="21.95" customHeight="1">
      <c r="A64" s="5">
        <v>1</v>
      </c>
      <c r="B64" s="5">
        <v>18</v>
      </c>
      <c r="C64" s="5">
        <v>42</v>
      </c>
      <c r="D64" s="5" t="s">
        <v>67</v>
      </c>
      <c r="E64" s="5" t="s">
        <v>84</v>
      </c>
      <c r="F64" s="6"/>
      <c r="G64" s="6">
        <v>13500</v>
      </c>
      <c r="H64" s="6">
        <f t="shared" si="2"/>
        <v>48732</v>
      </c>
    </row>
    <row r="65" spans="1:8" ht="21.95" customHeight="1">
      <c r="A65" s="8">
        <v>3</v>
      </c>
      <c r="B65" s="8">
        <v>31</v>
      </c>
      <c r="C65" s="8">
        <v>43</v>
      </c>
      <c r="D65" s="8" t="s">
        <v>67</v>
      </c>
      <c r="E65" s="8" t="s">
        <v>75</v>
      </c>
      <c r="F65" s="9"/>
      <c r="G65" s="9">
        <v>32000</v>
      </c>
      <c r="H65" s="6">
        <f t="shared" si="2"/>
        <v>16732</v>
      </c>
    </row>
    <row r="66" spans="1:8" ht="21.95" customHeight="1">
      <c r="A66" s="5">
        <v>1</v>
      </c>
      <c r="B66" s="5">
        <v>19</v>
      </c>
      <c r="C66" s="5"/>
      <c r="D66" s="5" t="s">
        <v>76</v>
      </c>
      <c r="E66" s="5" t="s">
        <v>77</v>
      </c>
      <c r="F66" s="6">
        <v>7400</v>
      </c>
      <c r="G66" s="6"/>
      <c r="H66" s="6">
        <f t="shared" si="2"/>
        <v>24132</v>
      </c>
    </row>
    <row r="67" spans="1:8" ht="21.95" customHeight="1">
      <c r="A67" s="5">
        <v>1</v>
      </c>
      <c r="B67" s="5">
        <v>19</v>
      </c>
      <c r="C67" s="5"/>
      <c r="D67" s="5" t="s">
        <v>76</v>
      </c>
      <c r="E67" s="5" t="s">
        <v>81</v>
      </c>
      <c r="F67" s="6"/>
      <c r="G67" s="6">
        <v>13125</v>
      </c>
      <c r="H67" s="6">
        <f t="shared" si="2"/>
        <v>11007</v>
      </c>
    </row>
    <row r="68" spans="1:8" ht="21.95" customHeight="1">
      <c r="A68" s="5"/>
      <c r="B68" s="5"/>
      <c r="C68" s="5"/>
      <c r="D68" s="5"/>
      <c r="E68" s="5"/>
      <c r="F68" s="6"/>
      <c r="G68" s="6"/>
      <c r="H68" s="6"/>
    </row>
    <row r="69" spans="1:8" ht="21.95" customHeight="1">
      <c r="A69" s="5"/>
      <c r="B69" s="5"/>
      <c r="C69" s="5"/>
      <c r="D69" s="5"/>
      <c r="E69" s="5" t="s">
        <v>9</v>
      </c>
      <c r="F69" s="6">
        <f>SUM(F7:F66)+H6</f>
        <v>160874</v>
      </c>
      <c r="G69" s="6"/>
      <c r="H69" s="6"/>
    </row>
    <row r="70" spans="1:8" ht="21.95" customHeight="1">
      <c r="A70" s="5"/>
      <c r="B70" s="5"/>
      <c r="C70" s="5"/>
      <c r="D70" s="5"/>
      <c r="E70" s="5" t="s">
        <v>10</v>
      </c>
      <c r="F70" s="6">
        <f>SUM(G7:G67)</f>
        <v>149867</v>
      </c>
      <c r="G70" s="6"/>
      <c r="H70" s="6"/>
    </row>
    <row r="71" spans="1:8" ht="21.95" customHeight="1">
      <c r="A71" s="5"/>
      <c r="B71" s="5"/>
      <c r="C71" s="5"/>
      <c r="D71" s="5"/>
      <c r="E71" s="5" t="s">
        <v>11</v>
      </c>
      <c r="F71" s="6">
        <f>F69-F70</f>
        <v>11007</v>
      </c>
      <c r="G71" s="6"/>
      <c r="H71" s="6"/>
    </row>
    <row r="72" spans="1:8" ht="21.95" customHeight="1">
      <c r="A72" s="1"/>
      <c r="B72" s="1"/>
      <c r="C72" s="1"/>
      <c r="D72" s="1"/>
      <c r="E72" s="1"/>
      <c r="F72" s="1"/>
      <c r="G72" s="1"/>
      <c r="H72" s="1"/>
    </row>
    <row r="73" spans="1:8" ht="21.95" customHeight="1">
      <c r="A73" s="2"/>
      <c r="B73" s="1"/>
      <c r="C73" s="1"/>
      <c r="D73" s="1"/>
      <c r="E73" s="1"/>
      <c r="F73" s="1"/>
      <c r="G73" s="1"/>
      <c r="H73" s="1"/>
    </row>
    <row r="74" spans="1:8" ht="21.95" customHeight="1">
      <c r="A74" s="1"/>
      <c r="B74" s="1"/>
      <c r="C74" s="1"/>
      <c r="D74" s="1"/>
      <c r="E74" s="1"/>
      <c r="F74" s="1"/>
      <c r="G74" s="1"/>
      <c r="H74" s="1"/>
    </row>
    <row r="75" spans="1:8" ht="21.95" customHeight="1">
      <c r="A75" s="1"/>
      <c r="B75" s="1"/>
      <c r="C75" s="1"/>
      <c r="D75" s="1"/>
      <c r="E75" s="1"/>
      <c r="F75" s="1"/>
      <c r="G75" s="1"/>
      <c r="H75" s="1"/>
    </row>
    <row r="76" spans="1:8" ht="35.25" customHeight="1">
      <c r="A76" s="1"/>
      <c r="B76" s="1"/>
      <c r="C76" s="1"/>
      <c r="D76" s="1"/>
      <c r="E76" s="1"/>
      <c r="F76" s="1"/>
      <c r="G76" s="1"/>
      <c r="H76" s="1"/>
    </row>
    <row r="77" spans="1:8" ht="33" customHeight="1">
      <c r="A77" s="1"/>
      <c r="B77" s="1"/>
      <c r="C77" s="1"/>
      <c r="D77" s="1"/>
      <c r="E77" s="1"/>
      <c r="F77" s="1"/>
      <c r="G77" s="1"/>
      <c r="H77" s="1"/>
    </row>
    <row r="78" spans="1:8" ht="21.95" customHeight="1">
      <c r="A78" s="1"/>
      <c r="B78" s="1"/>
      <c r="C78" s="1"/>
      <c r="D78" s="1"/>
      <c r="E78" s="1"/>
      <c r="F78" s="1"/>
      <c r="G78" s="1"/>
      <c r="H78" s="1"/>
    </row>
    <row r="79" spans="1:8" ht="21.95" customHeight="1">
      <c r="A79" s="1"/>
      <c r="B79" s="1"/>
      <c r="C79" s="1"/>
      <c r="D79" s="1"/>
      <c r="E79" s="1"/>
      <c r="F79" s="1"/>
      <c r="G79" s="1"/>
      <c r="H79" s="1"/>
    </row>
    <row r="80" spans="1:8" ht="21.95" customHeight="1">
      <c r="A80" s="1"/>
      <c r="B80" s="1"/>
      <c r="C80" s="1"/>
      <c r="D80" s="1"/>
      <c r="E80" s="1"/>
      <c r="F80" s="1"/>
      <c r="G80" s="1"/>
      <c r="H80" s="1"/>
    </row>
    <row r="81" spans="1:8" ht="21.95" customHeight="1">
      <c r="A81" s="1"/>
      <c r="B81" s="1"/>
      <c r="C81" s="1"/>
      <c r="D81" s="1"/>
      <c r="E81" s="1"/>
      <c r="F81" s="1"/>
      <c r="G81" s="1"/>
      <c r="H81" s="1"/>
    </row>
    <row r="82" spans="1:8" ht="21.95" customHeight="1">
      <c r="A82" s="1"/>
      <c r="B82" s="1"/>
      <c r="C82" s="1"/>
      <c r="D82" s="1"/>
      <c r="E82" s="1"/>
      <c r="F82" s="1"/>
      <c r="G82" s="1"/>
      <c r="H82" s="1"/>
    </row>
    <row r="83" spans="1:8" ht="21.95" customHeight="1">
      <c r="A83" s="1"/>
      <c r="B83" s="1"/>
      <c r="C83" s="1"/>
      <c r="D83" s="1"/>
      <c r="E83" s="1"/>
      <c r="F83" s="1"/>
      <c r="G83" s="1"/>
      <c r="H83" s="1"/>
    </row>
    <row r="84" spans="1:8" ht="21.95" customHeight="1">
      <c r="A84" s="1"/>
      <c r="B84" s="1"/>
      <c r="C84" s="1"/>
      <c r="D84" s="1"/>
      <c r="E84" s="1"/>
      <c r="F84" s="1"/>
      <c r="G84" s="1"/>
      <c r="H84" s="1"/>
    </row>
    <row r="85" spans="1:8" ht="21.95" customHeight="1">
      <c r="A85" s="1"/>
      <c r="B85" s="1"/>
      <c r="C85" s="1"/>
      <c r="D85" s="1"/>
      <c r="E85" s="1"/>
      <c r="F85" s="1"/>
      <c r="G85" s="1"/>
      <c r="H85" s="1"/>
    </row>
    <row r="86" spans="1:8" ht="21.95" customHeight="1">
      <c r="A86" s="1"/>
      <c r="B86" s="1"/>
      <c r="C86" s="1"/>
      <c r="D86" s="1"/>
      <c r="E86" s="1"/>
      <c r="F86" s="1"/>
      <c r="G86" s="1"/>
      <c r="H86" s="1"/>
    </row>
    <row r="87" spans="1:8" ht="21.95" customHeight="1">
      <c r="A87" s="1"/>
      <c r="B87" s="1"/>
      <c r="C87" s="1"/>
      <c r="D87" s="1"/>
      <c r="E87" s="1"/>
      <c r="F87" s="1"/>
      <c r="G87" s="1"/>
      <c r="H87" s="1"/>
    </row>
    <row r="88" spans="1:8" ht="21.95" customHeight="1">
      <c r="A88" s="1"/>
      <c r="B88" s="1"/>
      <c r="C88" s="1"/>
      <c r="D88" s="1"/>
      <c r="E88" s="1"/>
      <c r="F88" s="1"/>
      <c r="G88" s="1"/>
      <c r="H88" s="1"/>
    </row>
    <row r="89" spans="1:8" ht="21.95" customHeight="1">
      <c r="A89" s="1"/>
      <c r="B89" s="1"/>
      <c r="C89" s="1"/>
      <c r="D89" s="1"/>
      <c r="E89" s="1"/>
      <c r="F89" s="1"/>
      <c r="G89" s="1"/>
      <c r="H89" s="1"/>
    </row>
    <row r="90" spans="1:8" ht="21.95" customHeight="1">
      <c r="A90" s="1"/>
      <c r="B90" s="1"/>
      <c r="C90" s="1"/>
      <c r="D90" s="1"/>
      <c r="E90" s="1"/>
      <c r="F90" s="1"/>
      <c r="G90" s="1"/>
      <c r="H90" s="1"/>
    </row>
    <row r="91" spans="1:8" ht="21.95" customHeight="1">
      <c r="A91" s="1"/>
      <c r="B91" s="1"/>
      <c r="C91" s="1"/>
      <c r="D91" s="1"/>
      <c r="E91" s="1"/>
      <c r="F91" s="1"/>
      <c r="G91" s="1"/>
      <c r="H91" s="1"/>
    </row>
    <row r="92" spans="1:8" ht="21.95" customHeight="1">
      <c r="A92" s="1"/>
      <c r="B92" s="1"/>
      <c r="C92" s="1"/>
      <c r="D92" s="1"/>
      <c r="E92" s="1"/>
      <c r="F92" s="1"/>
      <c r="G92" s="1"/>
      <c r="H92" s="1"/>
    </row>
    <row r="93" spans="1:8" ht="21.95" customHeight="1">
      <c r="A93" s="1"/>
      <c r="B93" s="1"/>
      <c r="C93" s="1"/>
      <c r="D93" s="1"/>
      <c r="E93" s="1"/>
      <c r="F93" s="1"/>
      <c r="G93" s="1"/>
      <c r="H93" s="1"/>
    </row>
    <row r="94" spans="1:8" ht="21.95" customHeight="1">
      <c r="A94" s="1"/>
      <c r="B94" s="1"/>
      <c r="C94" s="1"/>
      <c r="D94" s="1"/>
      <c r="E94" s="1"/>
      <c r="F94" s="1"/>
      <c r="G94" s="1"/>
      <c r="H94" s="1"/>
    </row>
    <row r="95" spans="1:8" ht="21.95" customHeight="1">
      <c r="A95" s="1"/>
      <c r="B95" s="1"/>
      <c r="C95" s="1"/>
      <c r="D95" s="1"/>
      <c r="E95" s="1"/>
      <c r="F95" s="1"/>
      <c r="G95" s="1"/>
      <c r="H95" s="1"/>
    </row>
    <row r="96" spans="1:8" ht="21.95" customHeight="1">
      <c r="A96" s="1"/>
      <c r="B96" s="1"/>
      <c r="C96" s="1"/>
      <c r="D96" s="1"/>
      <c r="E96" s="1"/>
      <c r="F96" s="1"/>
      <c r="G96" s="1"/>
      <c r="H96" s="1"/>
    </row>
    <row r="97" spans="1:8" ht="21.95" customHeight="1">
      <c r="A97" s="1"/>
      <c r="B97" s="1"/>
      <c r="C97" s="1"/>
      <c r="D97" s="1"/>
      <c r="E97" s="1"/>
      <c r="F97" s="1"/>
      <c r="G97" s="1"/>
      <c r="H97" s="1"/>
    </row>
    <row r="98" spans="1:8" ht="21.95" customHeight="1">
      <c r="A98" s="1"/>
      <c r="B98" s="1"/>
      <c r="C98" s="1"/>
      <c r="D98" s="1"/>
      <c r="E98" s="1"/>
      <c r="F98" s="1"/>
      <c r="G98" s="1"/>
      <c r="H98" s="1"/>
    </row>
    <row r="99" spans="1:8" ht="21.95" customHeight="1">
      <c r="A99" s="1"/>
      <c r="B99" s="1"/>
      <c r="C99" s="1"/>
      <c r="D99" s="1"/>
      <c r="E99" s="1"/>
      <c r="F99" s="1"/>
      <c r="G99" s="1"/>
      <c r="H99" s="1"/>
    </row>
    <row r="100" spans="1:8" ht="21.95" customHeight="1">
      <c r="A100" s="1"/>
      <c r="B100" s="1"/>
      <c r="C100" s="1"/>
      <c r="D100" s="1"/>
      <c r="E100" s="1"/>
      <c r="F100" s="1"/>
      <c r="G100" s="1"/>
      <c r="H100" s="1"/>
    </row>
    <row r="101" spans="1:8" ht="21.95" customHeight="1">
      <c r="A101" s="1"/>
      <c r="B101" s="1"/>
      <c r="C101" s="1"/>
      <c r="D101" s="1"/>
      <c r="E101" s="1"/>
      <c r="F101" s="1"/>
      <c r="G101" s="1"/>
      <c r="H101" s="1"/>
    </row>
    <row r="102" spans="1:8" ht="21.95" customHeight="1">
      <c r="A102" s="1"/>
      <c r="B102" s="1"/>
      <c r="C102" s="1"/>
      <c r="D102" s="1"/>
      <c r="E102" s="1"/>
      <c r="F102" s="1"/>
      <c r="G102" s="1"/>
      <c r="H102" s="1"/>
    </row>
    <row r="103" spans="1:8" ht="21.95" customHeight="1">
      <c r="A103" s="1"/>
      <c r="B103" s="1"/>
      <c r="C103" s="1"/>
      <c r="D103" s="1"/>
      <c r="E103" s="1"/>
      <c r="F103" s="1"/>
      <c r="G103" s="1"/>
      <c r="H103" s="1"/>
    </row>
    <row r="104" spans="1:8" ht="21.95" customHeight="1">
      <c r="A104" s="1"/>
      <c r="B104" s="1"/>
      <c r="C104" s="1"/>
      <c r="D104" s="1"/>
      <c r="E104" s="1"/>
      <c r="F104" s="1"/>
      <c r="G104" s="1"/>
      <c r="H104" s="1"/>
    </row>
    <row r="105" spans="1:8" ht="21.95" customHeight="1">
      <c r="A105" s="2"/>
      <c r="B105" s="1"/>
      <c r="C105" s="1"/>
      <c r="D105" s="1"/>
      <c r="E105" s="1"/>
      <c r="F105" s="1"/>
      <c r="G105" s="1"/>
      <c r="H105" s="1"/>
    </row>
    <row r="106" spans="1:8" ht="21.95" customHeight="1">
      <c r="A106" s="1"/>
      <c r="B106" s="1"/>
      <c r="C106" s="1"/>
      <c r="D106" s="1"/>
      <c r="E106" s="1"/>
      <c r="F106" s="1"/>
      <c r="G106" s="1"/>
      <c r="H106" s="1"/>
    </row>
    <row r="107" spans="1:8" ht="21.95" customHeight="1">
      <c r="A107" s="1"/>
      <c r="B107" s="1"/>
      <c r="C107" s="1"/>
      <c r="D107" s="1"/>
      <c r="E107" s="1"/>
      <c r="F107" s="1"/>
      <c r="G107" s="1"/>
      <c r="H107" s="1"/>
    </row>
    <row r="108" spans="1:8" ht="21.95" customHeight="1">
      <c r="A108" s="1"/>
      <c r="B108" s="1"/>
      <c r="C108" s="1"/>
      <c r="D108" s="1"/>
      <c r="E108" s="1"/>
      <c r="F108" s="1"/>
      <c r="G108" s="1"/>
      <c r="H108" s="1"/>
    </row>
    <row r="109" spans="1:8" ht="21.95" customHeight="1">
      <c r="A109" s="1"/>
      <c r="B109" s="1"/>
      <c r="C109" s="1"/>
      <c r="D109" s="1"/>
      <c r="E109" s="1"/>
      <c r="F109" s="1"/>
      <c r="G109" s="1"/>
      <c r="H109" s="1"/>
    </row>
    <row r="110" spans="1:8" ht="21.95" customHeight="1">
      <c r="A110" s="1"/>
      <c r="B110" s="1"/>
      <c r="C110" s="1"/>
      <c r="D110" s="1"/>
      <c r="E110" s="1"/>
      <c r="F110" s="1"/>
      <c r="G110" s="1"/>
      <c r="H110" s="1"/>
    </row>
    <row r="111" spans="1:8" ht="21.95" customHeight="1">
      <c r="A111" s="1"/>
      <c r="B111" s="1"/>
      <c r="C111" s="1"/>
      <c r="D111" s="1"/>
      <c r="E111" s="1"/>
      <c r="F111" s="1"/>
      <c r="G111" s="1"/>
      <c r="H111" s="1"/>
    </row>
    <row r="112" spans="1:8" ht="21.95" customHeight="1">
      <c r="A112" s="1"/>
      <c r="B112" s="1"/>
      <c r="C112" s="1"/>
      <c r="D112" s="1"/>
      <c r="E112" s="1"/>
      <c r="F112" s="1"/>
      <c r="G112" s="1"/>
      <c r="H112" s="1"/>
    </row>
    <row r="113" spans="1:8" ht="21.95" customHeight="1">
      <c r="A113" s="1"/>
      <c r="B113" s="1"/>
      <c r="C113" s="1"/>
      <c r="D113" s="1"/>
      <c r="E113" s="1"/>
      <c r="F113" s="1"/>
      <c r="G113" s="1"/>
      <c r="H113" s="1"/>
    </row>
    <row r="114" spans="1:8" ht="21.95" customHeight="1">
      <c r="A114" s="1"/>
      <c r="B114" s="1"/>
      <c r="C114" s="1"/>
      <c r="D114" s="1"/>
      <c r="E114" s="1"/>
      <c r="F114" s="1"/>
      <c r="G114" s="1"/>
      <c r="H114" s="1"/>
    </row>
    <row r="115" spans="1:8" ht="21.95" customHeight="1">
      <c r="A115" s="1"/>
      <c r="B115" s="1"/>
      <c r="C115" s="1"/>
      <c r="D115" s="1"/>
      <c r="E115" s="1"/>
      <c r="F115" s="1"/>
      <c r="G115" s="1"/>
      <c r="H115" s="1"/>
    </row>
    <row r="116" spans="1:8" ht="21.95" customHeight="1">
      <c r="A116" s="1"/>
      <c r="B116" s="1"/>
      <c r="C116" s="1"/>
      <c r="D116" s="1"/>
      <c r="E116" s="1"/>
      <c r="F116" s="1"/>
      <c r="G116" s="1"/>
      <c r="H116" s="1"/>
    </row>
    <row r="117" spans="1:8" ht="21.95" customHeight="1">
      <c r="A117" s="1"/>
      <c r="B117" s="1"/>
      <c r="C117" s="1"/>
      <c r="D117" s="1"/>
      <c r="E117" s="1"/>
      <c r="F117" s="1"/>
      <c r="G117" s="1"/>
      <c r="H117" s="1"/>
    </row>
    <row r="118" spans="1:8" ht="21.95" customHeight="1">
      <c r="A118" s="1"/>
      <c r="B118" s="1"/>
      <c r="C118" s="1"/>
      <c r="D118" s="1"/>
      <c r="E118" s="1"/>
      <c r="F118" s="1"/>
      <c r="G118" s="1"/>
      <c r="H118" s="1"/>
    </row>
    <row r="119" spans="1:8" ht="21.95" customHeight="1">
      <c r="A119" s="1"/>
      <c r="B119" s="1"/>
      <c r="C119" s="1"/>
      <c r="D119" s="1"/>
      <c r="E119" s="1"/>
      <c r="F119" s="1"/>
      <c r="G119" s="1"/>
      <c r="H119" s="1"/>
    </row>
    <row r="120" spans="1:8" ht="21.95" customHeight="1">
      <c r="A120" s="1"/>
      <c r="B120" s="1"/>
      <c r="C120" s="1"/>
      <c r="D120" s="1"/>
      <c r="E120" s="1"/>
      <c r="F120" s="1"/>
      <c r="G120" s="1"/>
      <c r="H120" s="1"/>
    </row>
    <row r="121" spans="1:8" ht="21.95" customHeight="1">
      <c r="A121" s="1"/>
      <c r="B121" s="1"/>
      <c r="C121" s="1"/>
      <c r="D121" s="1"/>
      <c r="E121" s="1"/>
      <c r="F121" s="1"/>
      <c r="G121" s="1"/>
      <c r="H121" s="1"/>
    </row>
    <row r="122" spans="1:8" ht="21.95" customHeight="1">
      <c r="A122" s="1"/>
      <c r="B122" s="1"/>
      <c r="C122" s="1"/>
      <c r="D122" s="1"/>
      <c r="E122" s="1"/>
      <c r="F122" s="1"/>
      <c r="G122" s="1"/>
      <c r="H122" s="1"/>
    </row>
    <row r="123" spans="1:8" ht="21.95" customHeight="1">
      <c r="A123" s="1"/>
      <c r="B123" s="1"/>
      <c r="C123" s="1"/>
      <c r="D123" s="1"/>
      <c r="E123" s="1"/>
      <c r="F123" s="1"/>
      <c r="G123" s="1"/>
      <c r="H123" s="1"/>
    </row>
    <row r="124" spans="1:8" ht="21.95" customHeight="1">
      <c r="A124" s="1"/>
      <c r="B124" s="1"/>
      <c r="C124" s="1"/>
      <c r="D124" s="1"/>
      <c r="E124" s="1"/>
      <c r="F124" s="1"/>
      <c r="G124" s="1"/>
      <c r="H124" s="1"/>
    </row>
  </sheetData>
  <mergeCells count="10">
    <mergeCell ref="A3:H3"/>
    <mergeCell ref="A2:H2"/>
    <mergeCell ref="A1:H1"/>
    <mergeCell ref="A4:B4"/>
    <mergeCell ref="C4:C5"/>
    <mergeCell ref="D4:D5"/>
    <mergeCell ref="E4:E5"/>
    <mergeCell ref="F4:F5"/>
    <mergeCell ref="G4:G5"/>
    <mergeCell ref="H4:H5"/>
  </mergeCells>
  <phoneticPr fontId="2" type="noConversion"/>
  <printOptions horizontalCentered="1"/>
  <pageMargins left="0.81" right="0.55118110236220474" top="0.70866141732283472" bottom="1.92" header="0.51181102362204722" footer="0.70866141732283472"/>
  <pageSetup paperSize="9" scale="64" orientation="portrait" r:id="rId1"/>
  <headerFooter alignWithMargins="0">
    <oddFooter>&amp;L&amp;"標楷體,標準"&amp;14總務：
社長：
指導老師：&amp;RＰ&amp;P／&amp;N</oddFooter>
  </headerFooter>
  <rowBreaks count="1" manualBreakCount="1">
    <brk id="3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zoomScale="136" zoomScaleNormal="136" workbookViewId="0">
      <selection activeCell="A2" sqref="A2"/>
    </sheetView>
  </sheetViews>
  <sheetFormatPr defaultRowHeight="16.5"/>
  <sheetData>
    <row r="1" spans="1:8">
      <c r="A1" s="18" t="s">
        <v>26</v>
      </c>
      <c r="B1" s="18"/>
      <c r="C1" s="18"/>
      <c r="D1" s="18"/>
      <c r="E1" s="18"/>
      <c r="F1" s="18"/>
      <c r="G1" s="18"/>
      <c r="H1" s="18"/>
    </row>
  </sheetData>
  <mergeCells count="1">
    <mergeCell ref="A1:H1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REGISTER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</dc:creator>
  <cp:lastModifiedBy>潘彥廷</cp:lastModifiedBy>
  <cp:lastPrinted>2015-02-16T08:56:26Z</cp:lastPrinted>
  <dcterms:created xsi:type="dcterms:W3CDTF">2001-12-26T05:15:58Z</dcterms:created>
  <dcterms:modified xsi:type="dcterms:W3CDTF">2015-06-13T10:50:35Z</dcterms:modified>
</cp:coreProperties>
</file>